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Дума\Решения 2026 года\"/>
    </mc:Choice>
  </mc:AlternateContent>
  <xr:revisionPtr revIDLastSave="0" documentId="13_ncr:1_{2B3588E1-A9B0-42F8-9BDD-A727BA8C09ED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Лист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8" i="1"/>
  <c r="E19" i="1"/>
  <c r="F19" i="1"/>
  <c r="J22" i="1"/>
  <c r="I22" i="1"/>
  <c r="J21" i="1"/>
  <c r="I21" i="1"/>
  <c r="J20" i="1"/>
  <c r="I20" i="1"/>
  <c r="J17" i="1"/>
  <c r="I17" i="1"/>
  <c r="I16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F22" i="1"/>
  <c r="E22" i="1"/>
  <c r="E21" i="1"/>
  <c r="F20" i="1"/>
  <c r="E20" i="1"/>
  <c r="F18" i="1"/>
  <c r="E18" i="1"/>
  <c r="F17" i="1"/>
  <c r="E17" i="1"/>
  <c r="F16" i="1"/>
  <c r="E16" i="1"/>
  <c r="F15" i="1"/>
  <c r="E15" i="1"/>
  <c r="F14" i="1"/>
  <c r="E14" i="1"/>
  <c r="F13" i="1"/>
  <c r="E13" i="1"/>
  <c r="E12" i="1"/>
  <c r="F11" i="1"/>
  <c r="E11" i="1"/>
  <c r="F10" i="1"/>
  <c r="E10" i="1"/>
  <c r="F9" i="1"/>
  <c r="E9" i="1"/>
  <c r="F8" i="1"/>
  <c r="E8" i="1"/>
  <c r="J7" i="1"/>
  <c r="I7" i="1"/>
  <c r="E7" i="1"/>
  <c r="F7" i="1" l="1"/>
  <c r="C23" i="1" l="1"/>
  <c r="H23" i="1"/>
  <c r="G23" i="1"/>
  <c r="J23" i="1" l="1"/>
  <c r="I23" i="1"/>
  <c r="D23" i="1"/>
  <c r="F23" i="1" s="1"/>
  <c r="E23" i="1" l="1"/>
</calcChain>
</file>

<file path=xl/sharedStrings.xml><?xml version="1.0" encoding="utf-8"?>
<sst xmlns="http://schemas.openxmlformats.org/spreadsheetml/2006/main" count="32" uniqueCount="28">
  <si>
    <t>КБК</t>
  </si>
  <si>
    <t>Утвержденные бюджетные назначения</t>
  </si>
  <si>
    <t>Исполнено</t>
  </si>
  <si>
    <t>Итого</t>
  </si>
  <si>
    <t>Наименование показателя</t>
  </si>
  <si>
    <t>Государственная пошлина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</si>
  <si>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</si>
  <si>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 виде арендной платы за земли после разграничения государственной собственности на землю, а  также 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</si>
  <si>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</si>
  <si>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</si>
  <si>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Платежи от государственных и муниципальных унитарных предприятий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</si>
  <si>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</si>
  <si>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поступающие в порядке возмещения расходов, понесенных в связи с эксплуатацией имущества</t>
  </si>
  <si>
    <t>Прочие доходы от компенсации затрат государства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</si>
  <si>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</si>
  <si>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</si>
  <si>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Инициативные платежи, зачисляемые в бюджеты  муниципальных округов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</si>
  <si>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</si>
  <si>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Доходы от продажи земельных участков, находящихся в  собственности муниципальных округов (за исключением земельных участков муниципальных бюджетных и автономных учреждений)</t>
  </si>
  <si>
    <t>тыс. руб.</t>
  </si>
  <si>
    <t>Приложение 1</t>
  </si>
  <si>
    <t>% исполнения</t>
  </si>
  <si>
    <t>Отклонение исполнения</t>
  </si>
  <si>
    <t>Анализ поступлений неналоговых доходов по видам доходов, закрепленных за главным администратором доходов бюджета (администрация Афанасьевского муниципального округа) администрируемых доходов в 2025 году и за 1 квартал 2026 года</t>
  </si>
  <si>
    <t>2025 год</t>
  </si>
  <si>
    <t>1 квартал 2026 года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</si>
  <si>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</si>
  <si>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Прочие неналоговые доходы бюджетов муниципальных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</si>
</sst>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5" zoomScale="120" zoomScaleNormal="120" workbookViewId="0">
      <selection activeCell="F21" sqref="F21"/>
    </sheetView>
  </sheetViews>
  <sheetFormatPr defaultRowHeight="15" x14ac:dyDescent="0.25"/>
  <cols>
    <col min="1" max="1" width="61.140625" customWidth="1"/>
    <col min="2" max="2" width="21.5703125" customWidth="1"/>
    <col min="3" max="3" width="10.7109375" customWidth="1"/>
    <col min="5" max="5" width="12.85546875" customWidth="1"/>
    <col min="7" max="7" width="10.140625" customWidth="1"/>
    <col min="9" max="9" width="12.5703125" customWidth="1"/>
  </cols>
  <sheetData>
    <row r="1" spans="1:10" x14ac:dyDescent="0.25">
      <c r="I1" s="16" t="s">
        <v>20</v>
      </c>
      <c r="J1" s="16"/>
    </row>
    <row r="3" spans="1:10" ht="38.25" customHeight="1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9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19</v>
      </c>
    </row>
    <row r="5" spans="1:10" ht="18" customHeight="1" x14ac:dyDescent="0.25">
      <c r="A5" s="21" t="s">
        <v>4</v>
      </c>
      <c r="B5" s="21" t="s">
        <v>0</v>
      </c>
      <c r="C5" s="18" t="s">
        <v>24</v>
      </c>
      <c r="D5" s="19"/>
      <c r="E5" s="19"/>
      <c r="F5" s="20"/>
      <c r="G5" s="18" t="s">
        <v>25</v>
      </c>
      <c r="H5" s="19"/>
      <c r="I5" s="19"/>
      <c r="J5" s="20"/>
    </row>
    <row r="6" spans="1:10" ht="51" customHeight="1" x14ac:dyDescent="0.25">
      <c r="A6" s="22"/>
      <c r="B6" s="22"/>
      <c r="C6" s="3" t="s">
        <v>1</v>
      </c>
      <c r="D6" s="4" t="s">
        <v>2</v>
      </c>
      <c r="E6" s="3" t="s">
        <v>22</v>
      </c>
      <c r="F6" s="3" t="s">
        <v>21</v>
      </c>
      <c r="G6" s="3" t="s">
        <v>1</v>
      </c>
      <c r="H6" s="4" t="s">
        <v>2</v>
      </c>
      <c r="I6" s="3" t="s">
        <v>22</v>
      </c>
      <c r="J6" s="3" t="s">
        <v>21</v>
      </c>
    </row>
    <row r="7" spans="1:10" x14ac:dyDescent="0.25">
      <c r="A7" s="5" t="s">
        <v>5</v>
      </c>
      <c r="B7" s="6">
        <v>9.3610804020011008E+19</v>
      </c>
      <c r="C7" s="4">
        <v>10.5</v>
      </c>
      <c r="D7" s="4">
        <v>10.9</v>
      </c>
      <c r="E7" s="4">
        <f>D7-C7</f>
        <v>0.40000000000000036</v>
      </c>
      <c r="F7" s="7">
        <f>D7/C7*100</f>
        <v>103.80952380952382</v>
      </c>
      <c r="G7" s="4">
        <v>20.9</v>
      </c>
      <c r="H7" s="4">
        <v>3.5</v>
      </c>
      <c r="I7" s="4">
        <f>H7-G7</f>
        <v>-17.399999999999999</v>
      </c>
      <c r="J7" s="7">
        <f>H7/G7*100</f>
        <v>16.746411483253588</v>
      </c>
    </row>
    <row r="8" spans="1:10" ht="48.75" customHeight="1" x14ac:dyDescent="0.25">
      <c r="A8" s="8" t="s">
        <v>6</v>
      </c>
      <c r="B8" s="9">
        <v>9.3611105012139999E+19</v>
      </c>
      <c r="C8" s="4">
        <v>2910.7</v>
      </c>
      <c r="D8" s="4">
        <v>3030.1</v>
      </c>
      <c r="E8" s="4">
        <f t="shared" ref="E8:E23" si="0">D8-C8</f>
        <v>119.40000000000009</v>
      </c>
      <c r="F8" s="7">
        <f t="shared" ref="F8:F23" si="1">D8/C8*100</f>
        <v>104.10210602260625</v>
      </c>
      <c r="G8" s="4">
        <v>2804.4</v>
      </c>
      <c r="H8" s="4">
        <v>523.4</v>
      </c>
      <c r="I8" s="4">
        <f t="shared" ref="I8:I23" si="2">H8-G8</f>
        <v>-2281</v>
      </c>
      <c r="J8" s="7">
        <f t="shared" ref="J8:J23" si="3">H8/G8*100</f>
        <v>18.663528740550561</v>
      </c>
    </row>
    <row r="9" spans="1:10" ht="49.5" customHeight="1" x14ac:dyDescent="0.25">
      <c r="A9" s="10" t="s">
        <v>7</v>
      </c>
      <c r="B9" s="9">
        <v>9.3611105024140001E+19</v>
      </c>
      <c r="C9" s="4">
        <v>1.2</v>
      </c>
      <c r="D9" s="4">
        <v>1.2</v>
      </c>
      <c r="E9" s="4">
        <f t="shared" si="0"/>
        <v>0</v>
      </c>
      <c r="F9" s="7">
        <f t="shared" si="1"/>
        <v>100</v>
      </c>
      <c r="G9" s="4">
        <v>1.2</v>
      </c>
      <c r="H9" s="4">
        <v>0</v>
      </c>
      <c r="I9" s="4">
        <f t="shared" si="2"/>
        <v>-1.2</v>
      </c>
      <c r="J9" s="7">
        <f t="shared" si="3"/>
        <v>0</v>
      </c>
    </row>
    <row r="10" spans="1:10" ht="66.75" customHeight="1" x14ac:dyDescent="0.25">
      <c r="A10" s="10" t="s">
        <v>8</v>
      </c>
      <c r="B10" s="9">
        <v>9.3611105034139992E+19</v>
      </c>
      <c r="C10" s="4">
        <v>294.8</v>
      </c>
      <c r="D10" s="4">
        <v>332.5</v>
      </c>
      <c r="E10" s="4">
        <f t="shared" si="0"/>
        <v>37.699999999999989</v>
      </c>
      <c r="F10" s="7">
        <f t="shared" si="1"/>
        <v>112.78833107191315</v>
      </c>
      <c r="G10" s="4">
        <v>319.3</v>
      </c>
      <c r="H10" s="4">
        <v>61.1</v>
      </c>
      <c r="I10" s="4">
        <f t="shared" si="2"/>
        <v>-258.2</v>
      </c>
      <c r="J10" s="7">
        <f t="shared" si="3"/>
        <v>19.135609145004697</v>
      </c>
    </row>
    <row r="11" spans="1:10" ht="27.75" customHeight="1" x14ac:dyDescent="0.25">
      <c r="A11" s="10" t="s">
        <v>9</v>
      </c>
      <c r="B11" s="9">
        <v>9.3611105074140004E+19</v>
      </c>
      <c r="C11" s="4">
        <v>585.6</v>
      </c>
      <c r="D11" s="4">
        <v>585.6</v>
      </c>
      <c r="E11" s="4">
        <f t="shared" si="0"/>
        <v>0</v>
      </c>
      <c r="F11" s="7">
        <f t="shared" si="1"/>
        <v>100</v>
      </c>
      <c r="G11" s="4">
        <v>601.1</v>
      </c>
      <c r="H11" s="4">
        <v>146.4</v>
      </c>
      <c r="I11" s="4">
        <f t="shared" si="2"/>
        <v>-454.70000000000005</v>
      </c>
      <c r="J11" s="7">
        <f t="shared" si="3"/>
        <v>24.355348527699221</v>
      </c>
    </row>
    <row r="12" spans="1:10" ht="15" customHeight="1" x14ac:dyDescent="0.25">
      <c r="A12" s="10" t="s">
        <v>10</v>
      </c>
      <c r="B12" s="9">
        <v>9.3611107014140002E+19</v>
      </c>
      <c r="C12" s="4">
        <v>0</v>
      </c>
      <c r="D12" s="4">
        <v>0</v>
      </c>
      <c r="E12" s="4">
        <f t="shared" si="0"/>
        <v>0</v>
      </c>
      <c r="F12" s="7">
        <v>0</v>
      </c>
      <c r="G12" s="4">
        <v>10.5</v>
      </c>
      <c r="H12" s="4">
        <v>0</v>
      </c>
      <c r="I12" s="4">
        <f t="shared" si="2"/>
        <v>-10.5</v>
      </c>
      <c r="J12" s="7">
        <f t="shared" si="3"/>
        <v>0</v>
      </c>
    </row>
    <row r="13" spans="1:10" ht="67.5" customHeight="1" x14ac:dyDescent="0.25">
      <c r="A13" s="10" t="s">
        <v>11</v>
      </c>
      <c r="B13" s="9">
        <v>9.3611109044139999E+19</v>
      </c>
      <c r="C13" s="4">
        <v>1933</v>
      </c>
      <c r="D13" s="4">
        <v>2005.9</v>
      </c>
      <c r="E13" s="4">
        <f t="shared" si="0"/>
        <v>72.900000000000091</v>
      </c>
      <c r="F13" s="7">
        <f t="shared" si="1"/>
        <v>103.77133988618728</v>
      </c>
      <c r="G13" s="4">
        <v>2203</v>
      </c>
      <c r="H13" s="4">
        <v>110</v>
      </c>
      <c r="I13" s="4">
        <f t="shared" si="2"/>
        <v>-2093</v>
      </c>
      <c r="J13" s="7">
        <f t="shared" si="3"/>
        <v>4.9931911030413074</v>
      </c>
    </row>
    <row r="14" spans="1:10" ht="27.75" customHeight="1" x14ac:dyDescent="0.25">
      <c r="A14" s="10" t="s">
        <v>12</v>
      </c>
      <c r="B14" s="9">
        <v>9.3611302064139993E+19</v>
      </c>
      <c r="C14" s="4">
        <v>470</v>
      </c>
      <c r="D14" s="4">
        <v>480.2</v>
      </c>
      <c r="E14" s="4">
        <f t="shared" si="0"/>
        <v>10.199999999999989</v>
      </c>
      <c r="F14" s="7">
        <f t="shared" si="1"/>
        <v>102.17021276595743</v>
      </c>
      <c r="G14" s="4">
        <v>578.9</v>
      </c>
      <c r="H14" s="4">
        <v>49.1</v>
      </c>
      <c r="I14" s="4">
        <f t="shared" si="2"/>
        <v>-529.79999999999995</v>
      </c>
      <c r="J14" s="7">
        <f t="shared" si="3"/>
        <v>8.4816030402487481</v>
      </c>
    </row>
    <row r="15" spans="1:10" ht="19.5" customHeight="1" x14ac:dyDescent="0.25">
      <c r="A15" s="10" t="s">
        <v>13</v>
      </c>
      <c r="B15" s="9">
        <v>9.3611302994140004E+19</v>
      </c>
      <c r="C15" s="4">
        <v>54.1</v>
      </c>
      <c r="D15" s="4">
        <v>54.1</v>
      </c>
      <c r="E15" s="4">
        <f t="shared" si="0"/>
        <v>0</v>
      </c>
      <c r="F15" s="7">
        <f t="shared" si="1"/>
        <v>100</v>
      </c>
      <c r="G15" s="4">
        <v>0</v>
      </c>
      <c r="H15" s="4">
        <v>16.7</v>
      </c>
      <c r="I15" s="4">
        <f t="shared" si="2"/>
        <v>16.7</v>
      </c>
      <c r="J15" s="7">
        <v>0</v>
      </c>
    </row>
    <row r="16" spans="1:10" ht="65.25" customHeight="1" x14ac:dyDescent="0.25">
      <c r="A16" s="10" t="s">
        <v>14</v>
      </c>
      <c r="B16" s="9">
        <v>9.3611402043139998E+19</v>
      </c>
      <c r="C16" s="4">
        <v>57</v>
      </c>
      <c r="D16" s="4">
        <v>57.3</v>
      </c>
      <c r="E16" s="4">
        <f t="shared" si="0"/>
        <v>0.29999999999999716</v>
      </c>
      <c r="F16" s="7">
        <f t="shared" si="1"/>
        <v>100.52631578947368</v>
      </c>
      <c r="G16" s="4">
        <v>0</v>
      </c>
      <c r="H16" s="4">
        <v>0</v>
      </c>
      <c r="I16" s="4">
        <f t="shared" si="2"/>
        <v>0</v>
      </c>
      <c r="J16" s="7">
        <v>0</v>
      </c>
    </row>
    <row r="17" spans="1:10" ht="39" x14ac:dyDescent="0.25">
      <c r="A17" s="10" t="s">
        <v>17</v>
      </c>
      <c r="B17" s="9">
        <v>9.3611406012139995E+19</v>
      </c>
      <c r="C17" s="4">
        <v>2624</v>
      </c>
      <c r="D17" s="4">
        <v>2632.2</v>
      </c>
      <c r="E17" s="4">
        <f t="shared" si="0"/>
        <v>8.1999999999998181</v>
      </c>
      <c r="F17" s="7">
        <f t="shared" si="1"/>
        <v>100.31249999999999</v>
      </c>
      <c r="G17" s="4">
        <v>3500</v>
      </c>
      <c r="H17" s="4">
        <v>76.900000000000006</v>
      </c>
      <c r="I17" s="4">
        <f t="shared" si="2"/>
        <v>-3423.1</v>
      </c>
      <c r="J17" s="7">
        <f t="shared" si="3"/>
        <v>2.1971428571428571</v>
      </c>
    </row>
    <row r="18" spans="1:10" ht="40.5" customHeight="1" x14ac:dyDescent="0.25">
      <c r="A18" s="10" t="s">
        <v>18</v>
      </c>
      <c r="B18" s="11">
        <v>9.3611406024139997E+19</v>
      </c>
      <c r="C18" s="4">
        <v>23</v>
      </c>
      <c r="D18" s="4">
        <v>34.1</v>
      </c>
      <c r="E18" s="4">
        <f t="shared" si="0"/>
        <v>11.100000000000001</v>
      </c>
      <c r="F18" s="7">
        <f t="shared" si="1"/>
        <v>148.2608695652174</v>
      </c>
      <c r="G18" s="4">
        <v>0</v>
      </c>
      <c r="H18" s="4">
        <v>0</v>
      </c>
      <c r="I18" s="4">
        <f t="shared" ref="I18:I19" si="4">H18-G18</f>
        <v>0</v>
      </c>
      <c r="J18" s="7">
        <v>0</v>
      </c>
    </row>
    <row r="19" spans="1:10" ht="54" customHeight="1" x14ac:dyDescent="0.25">
      <c r="A19" s="13" t="s">
        <v>26</v>
      </c>
      <c r="B19" s="6">
        <v>9.3611607090140004E+19</v>
      </c>
      <c r="C19" s="4">
        <v>2.2000000000000002</v>
      </c>
      <c r="D19" s="4">
        <v>3.3</v>
      </c>
      <c r="E19" s="4">
        <f t="shared" si="0"/>
        <v>1.0999999999999996</v>
      </c>
      <c r="F19" s="7">
        <f t="shared" si="1"/>
        <v>149.99999999999997</v>
      </c>
      <c r="G19" s="4">
        <v>0</v>
      </c>
      <c r="H19" s="4">
        <v>0</v>
      </c>
      <c r="I19" s="4">
        <f t="shared" si="4"/>
        <v>0</v>
      </c>
      <c r="J19" s="7">
        <v>0</v>
      </c>
    </row>
    <row r="20" spans="1:10" ht="80.25" customHeight="1" x14ac:dyDescent="0.25">
      <c r="A20" s="10" t="s">
        <v>15</v>
      </c>
      <c r="B20" s="9">
        <v>9.3611611050010001E+19</v>
      </c>
      <c r="C20" s="4">
        <v>337</v>
      </c>
      <c r="D20" s="4">
        <v>425.3</v>
      </c>
      <c r="E20" s="4">
        <f t="shared" si="0"/>
        <v>88.300000000000011</v>
      </c>
      <c r="F20" s="7">
        <f t="shared" si="1"/>
        <v>126.20178041543026</v>
      </c>
      <c r="G20" s="12">
        <v>250</v>
      </c>
      <c r="H20" s="12">
        <v>125.3</v>
      </c>
      <c r="I20" s="4">
        <f t="shared" si="2"/>
        <v>-124.7</v>
      </c>
      <c r="J20" s="7">
        <f t="shared" si="3"/>
        <v>50.12</v>
      </c>
    </row>
    <row r="21" spans="1:10" ht="15.75" customHeight="1" x14ac:dyDescent="0.25">
      <c r="A21" s="14" t="s">
        <v>27</v>
      </c>
      <c r="B21" s="9">
        <v>9.3611705040139993E+19</v>
      </c>
      <c r="C21" s="4">
        <v>0</v>
      </c>
      <c r="D21" s="4">
        <v>0</v>
      </c>
      <c r="E21" s="4">
        <f t="shared" si="0"/>
        <v>0</v>
      </c>
      <c r="F21" s="7">
        <v>0</v>
      </c>
      <c r="G21" s="4">
        <v>500</v>
      </c>
      <c r="H21" s="4">
        <v>0</v>
      </c>
      <c r="I21" s="4">
        <f t="shared" si="2"/>
        <v>-500</v>
      </c>
      <c r="J21" s="7">
        <f t="shared" si="3"/>
        <v>0</v>
      </c>
    </row>
    <row r="22" spans="1:10" ht="17.25" customHeight="1" x14ac:dyDescent="0.25">
      <c r="A22" s="10" t="s">
        <v>16</v>
      </c>
      <c r="B22" s="9">
        <v>9.3611715020140003E+19</v>
      </c>
      <c r="C22" s="4">
        <v>2297.9</v>
      </c>
      <c r="D22" s="4">
        <v>2253.6999999999998</v>
      </c>
      <c r="E22" s="4">
        <f t="shared" si="0"/>
        <v>-44.200000000000273</v>
      </c>
      <c r="F22" s="7">
        <f t="shared" si="1"/>
        <v>98.076504634666435</v>
      </c>
      <c r="G22" s="4">
        <v>881.2</v>
      </c>
      <c r="H22" s="4">
        <v>846.6</v>
      </c>
      <c r="I22" s="4">
        <f t="shared" si="2"/>
        <v>-34.600000000000023</v>
      </c>
      <c r="J22" s="7">
        <f t="shared" si="3"/>
        <v>96.073536087153883</v>
      </c>
    </row>
    <row r="23" spans="1:10" x14ac:dyDescent="0.25">
      <c r="A23" s="1"/>
      <c r="B23" s="15" t="s">
        <v>3</v>
      </c>
      <c r="C23" s="15">
        <f>SUM(C7:C22)</f>
        <v>11601</v>
      </c>
      <c r="D23" s="15">
        <f>SUM(D7:D22)</f>
        <v>11906.399999999998</v>
      </c>
      <c r="E23" s="4">
        <f t="shared" si="0"/>
        <v>305.39999999999782</v>
      </c>
      <c r="F23" s="7">
        <f t="shared" si="1"/>
        <v>102.63253167830358</v>
      </c>
      <c r="G23" s="15">
        <f>SUM(G7:G22)</f>
        <v>11670.5</v>
      </c>
      <c r="H23" s="15">
        <f>SUM(H7:H22)</f>
        <v>1959</v>
      </c>
      <c r="I23" s="4">
        <f t="shared" si="2"/>
        <v>-9711.5</v>
      </c>
      <c r="J23" s="7">
        <f t="shared" si="3"/>
        <v>16.785913199948588</v>
      </c>
    </row>
  </sheetData>
  <mergeCells count="6">
    <mergeCell ref="I1:J1"/>
    <mergeCell ref="A3:J3"/>
    <mergeCell ref="C5:F5"/>
    <mergeCell ref="G5:J5"/>
    <mergeCell ref="A5:A6"/>
    <mergeCell ref="B5:B6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2026-07-07T12:39:25Z</cp:lastPrinted>
  <dcterms:created xsi:type="dcterms:W3CDTF">2025-01-11T07:42:15Z</dcterms:created>
  <dcterms:modified xsi:type="dcterms:W3CDTF">2026-08-03T08:03:19Z</dcterms:modified>
</cp:coreProperties>
</file>